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5万" sheetId="3" r:id="rId1"/>
  </sheets>
  <calcPr calcId="144525"/>
</workbook>
</file>

<file path=xl/sharedStrings.xml><?xml version="1.0" encoding="utf-8"?>
<sst xmlns="http://schemas.openxmlformats.org/spreadsheetml/2006/main" count="100" uniqueCount="79">
  <si>
    <t>海南省军供站军供大厦一、二楼政治文化建设项目清单</t>
  </si>
  <si>
    <t>序号</t>
  </si>
  <si>
    <t>位置</t>
  </si>
  <si>
    <t>制作工艺</t>
  </si>
  <si>
    <t>规格尺寸</t>
  </si>
  <si>
    <t>单位</t>
  </si>
  <si>
    <t>数量</t>
  </si>
  <si>
    <t>单价</t>
  </si>
  <si>
    <t>金额</t>
  </si>
  <si>
    <t>一</t>
  </si>
  <si>
    <t>大厅</t>
  </si>
  <si>
    <t>宣传标语墙</t>
  </si>
  <si>
    <t>发光钛金精工字</t>
  </si>
  <si>
    <t>7.8*4米*30%</t>
  </si>
  <si>
    <t>LED屏背后墙画面</t>
  </si>
  <si>
    <t>油画布</t>
  </si>
  <si>
    <t>7*2米</t>
  </si>
  <si>
    <t>平米</t>
  </si>
  <si>
    <t>二</t>
  </si>
  <si>
    <t>阅读休闲区主墙面</t>
  </si>
  <si>
    <t>异形展墙</t>
  </si>
  <si>
    <t>环保免漆板</t>
  </si>
  <si>
    <t>7.8*4米*130%</t>
  </si>
  <si>
    <t>画面</t>
  </si>
  <si>
    <t>写真</t>
  </si>
  <si>
    <t>立体字</t>
  </si>
  <si>
    <t>钛金精工字</t>
  </si>
  <si>
    <t>7.8*4米*50%</t>
  </si>
  <si>
    <t>三</t>
  </si>
  <si>
    <t>荣誉室</t>
  </si>
  <si>
    <t>标题</t>
  </si>
  <si>
    <t>PVC精雕立体字烤漆</t>
  </si>
  <si>
    <t>组</t>
  </si>
  <si>
    <t>立体展板</t>
  </si>
  <si>
    <t>1厘米PVC裱油画布，铝合金包边</t>
  </si>
  <si>
    <t>30*3米*80%</t>
  </si>
  <si>
    <t>LOGO吊顶灯</t>
  </si>
  <si>
    <t>异形刀刮布灯箱</t>
  </si>
  <si>
    <t>筒灯</t>
  </si>
  <si>
    <t>展览专用</t>
  </si>
  <si>
    <t>个</t>
  </si>
  <si>
    <t>牌匾制作</t>
  </si>
  <si>
    <t>1厘米PVC，UV，铝合金包边</t>
  </si>
  <si>
    <t>35*50cm*16块</t>
  </si>
  <si>
    <t>块</t>
  </si>
  <si>
    <t>四</t>
  </si>
  <si>
    <t>一楼通道</t>
  </si>
  <si>
    <t>文化墙</t>
  </si>
  <si>
    <t>15*2米</t>
  </si>
  <si>
    <t>五</t>
  </si>
  <si>
    <t>二楼双拥馆</t>
  </si>
  <si>
    <t>标题和标语口号</t>
  </si>
  <si>
    <t>1.6*3米*70%，3*3*80%</t>
  </si>
  <si>
    <t>展墙</t>
  </si>
  <si>
    <t>（7.8*3米）*2面，3*3米</t>
  </si>
  <si>
    <t>展墙底图</t>
  </si>
  <si>
    <t>图文展板</t>
  </si>
  <si>
    <t>（7.8*3米）*2面*70%</t>
  </si>
  <si>
    <t>陆海空的实物模型</t>
  </si>
  <si>
    <t>定制</t>
  </si>
  <si>
    <t>件</t>
  </si>
  <si>
    <t>模型展台</t>
  </si>
  <si>
    <t>射灯</t>
  </si>
  <si>
    <t>展览专用射灯</t>
  </si>
  <si>
    <t>盏</t>
  </si>
  <si>
    <t>六</t>
  </si>
  <si>
    <t>内容创作</t>
  </si>
  <si>
    <t>策划</t>
  </si>
  <si>
    <t>项</t>
  </si>
  <si>
    <t>设计</t>
  </si>
  <si>
    <t>空间设计，平面设计</t>
  </si>
  <si>
    <t>图片编辑</t>
  </si>
  <si>
    <t>选图、调图</t>
  </si>
  <si>
    <t>张</t>
  </si>
  <si>
    <t>文字稿费</t>
  </si>
  <si>
    <t>编辑、校对</t>
  </si>
  <si>
    <t>字</t>
  </si>
  <si>
    <t>七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</si>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</sst>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zoomScale="115" zoomScaleNormal="115" workbookViewId="0">
      <selection activeCell="A1" sqref="A1:H1"/>
    </sheetView>
  </sheetViews>
  <sheetFormatPr defaultColWidth="9" defaultRowHeight="15.75" outlineLevelCol="7"/>
  <cols>
    <col min="1" max="1" width="6.5" style="3" customWidth="1"/>
    <col min="2" max="2" width="18.9166666666667" style="4" customWidth="1"/>
    <col min="3" max="3" width="19.75" style="5" customWidth="1"/>
    <col min="4" max="4" width="23.25" style="5" customWidth="1"/>
    <col min="5" max="5" width="8.25" style="3" customWidth="1"/>
    <col min="6" max="6" width="10.25" style="3" customWidth="1"/>
    <col min="7" max="7" width="11.4166666666667" style="3" customWidth="1"/>
    <col min="8" max="8" width="8.66666666666667" style="3"/>
    <col min="9" max="16384" width="8.66666666666667" style="4"/>
  </cols>
  <sheetData>
    <row r="1" ht="25.5" spans="1:8">
      <c r="A1" s="6" t="s">
        <v>0</v>
      </c>
      <c r="B1" s="6"/>
      <c r="C1" s="6"/>
      <c r="D1" s="6"/>
      <c r="E1" s="6"/>
      <c r="F1" s="6"/>
      <c r="G1" s="6"/>
      <c r="H1" s="6"/>
    </row>
    <row r="3" ht="22" customHeight="1" spans="1:8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7" t="s">
        <v>8</v>
      </c>
    </row>
    <row r="4" spans="1:8">
      <c r="A4" s="9" t="s">
        <v>9</v>
      </c>
      <c r="B4" s="10" t="s">
        <v>10</v>
      </c>
      <c r="C4" s="11"/>
      <c r="D4" s="12"/>
      <c r="E4" s="20"/>
      <c r="F4" s="20"/>
      <c r="G4" s="20"/>
      <c r="H4" s="13"/>
    </row>
    <row r="5" s="1" customFormat="1" spans="1:8">
      <c r="A5" s="13">
        <v>1</v>
      </c>
      <c r="B5" s="14" t="s">
        <v>11</v>
      </c>
      <c r="C5" s="12" t="s">
        <v>12</v>
      </c>
      <c r="D5" s="12" t="s">
        <v>13</v>
      </c>
      <c r="E5" s="20"/>
      <c r="F5" s="20">
        <f>7.8*4*0.3</f>
        <v>9.36</v>
      </c>
      <c r="G5" s="20"/>
      <c r="H5" s="21"/>
    </row>
    <row r="6" spans="1:8">
      <c r="A6" s="13">
        <v>2</v>
      </c>
      <c r="B6" s="14" t="s">
        <v>14</v>
      </c>
      <c r="C6" s="12" t="s">
        <v>15</v>
      </c>
      <c r="D6" s="12" t="s">
        <v>16</v>
      </c>
      <c r="E6" s="20" t="s">
        <v>17</v>
      </c>
      <c r="F6" s="20">
        <f>7*2</f>
        <v>14</v>
      </c>
      <c r="G6" s="20"/>
      <c r="H6" s="13"/>
    </row>
    <row r="7" spans="1:8">
      <c r="A7" s="9" t="s">
        <v>18</v>
      </c>
      <c r="B7" s="15" t="s">
        <v>19</v>
      </c>
      <c r="C7" s="14"/>
      <c r="D7" s="12"/>
      <c r="E7" s="20" t="s">
        <v>17</v>
      </c>
      <c r="F7" s="20"/>
      <c r="G7" s="20"/>
      <c r="H7" s="13"/>
    </row>
    <row r="8" spans="1:8">
      <c r="A8" s="13">
        <v>1</v>
      </c>
      <c r="B8" s="11" t="s">
        <v>20</v>
      </c>
      <c r="C8" s="12" t="s">
        <v>21</v>
      </c>
      <c r="D8" s="12" t="s">
        <v>22</v>
      </c>
      <c r="E8" s="20" t="s">
        <v>17</v>
      </c>
      <c r="F8" s="20">
        <f>7.8*4*1.3</f>
        <v>40.56</v>
      </c>
      <c r="G8" s="20"/>
      <c r="H8" s="13"/>
    </row>
    <row r="9" spans="1:8">
      <c r="A9" s="13">
        <v>2</v>
      </c>
      <c r="B9" s="11" t="s">
        <v>23</v>
      </c>
      <c r="C9" s="12" t="s">
        <v>24</v>
      </c>
      <c r="D9" s="12" t="s">
        <v>22</v>
      </c>
      <c r="E9" s="20" t="s">
        <v>17</v>
      </c>
      <c r="F9" s="20">
        <f>7.8*4*1.3</f>
        <v>40.56</v>
      </c>
      <c r="G9" s="20"/>
      <c r="H9" s="21"/>
    </row>
    <row r="10" spans="1:8">
      <c r="A10" s="13">
        <v>3</v>
      </c>
      <c r="B10" s="11" t="s">
        <v>25</v>
      </c>
      <c r="C10" s="12" t="s">
        <v>26</v>
      </c>
      <c r="D10" s="12" t="s">
        <v>27</v>
      </c>
      <c r="E10" s="20" t="s">
        <v>17</v>
      </c>
      <c r="F10" s="20">
        <f>7.8*4*0.5</f>
        <v>15.6</v>
      </c>
      <c r="G10" s="20"/>
      <c r="H10" s="21"/>
    </row>
    <row r="11" spans="1:8">
      <c r="A11" s="9" t="s">
        <v>28</v>
      </c>
      <c r="B11" s="15" t="s">
        <v>29</v>
      </c>
      <c r="C11" s="14"/>
      <c r="D11" s="14"/>
      <c r="E11" s="20"/>
      <c r="F11" s="13"/>
      <c r="G11" s="20"/>
      <c r="H11" s="13"/>
    </row>
    <row r="12" spans="1:8">
      <c r="A12" s="13">
        <v>1</v>
      </c>
      <c r="B12" s="12" t="s">
        <v>30</v>
      </c>
      <c r="C12" s="12" t="s">
        <v>31</v>
      </c>
      <c r="D12" s="14"/>
      <c r="E12" s="20" t="s">
        <v>32</v>
      </c>
      <c r="F12" s="13">
        <v>8</v>
      </c>
      <c r="G12" s="20"/>
      <c r="H12" s="13"/>
    </row>
    <row r="13" ht="31.5" spans="1:8">
      <c r="A13" s="13">
        <v>2</v>
      </c>
      <c r="B13" s="12" t="s">
        <v>33</v>
      </c>
      <c r="C13" s="12" t="s">
        <v>34</v>
      </c>
      <c r="D13" s="14" t="s">
        <v>35</v>
      </c>
      <c r="E13" s="20" t="s">
        <v>17</v>
      </c>
      <c r="F13" s="13">
        <f>30*3*80%</f>
        <v>72</v>
      </c>
      <c r="G13" s="20"/>
      <c r="H13" s="13"/>
    </row>
    <row r="14" spans="1:8">
      <c r="A14" s="13">
        <v>3</v>
      </c>
      <c r="B14" s="12" t="s">
        <v>36</v>
      </c>
      <c r="C14" s="12" t="s">
        <v>37</v>
      </c>
      <c r="D14" s="14"/>
      <c r="E14" s="20" t="s">
        <v>17</v>
      </c>
      <c r="F14" s="13">
        <v>5</v>
      </c>
      <c r="G14" s="20"/>
      <c r="H14" s="13"/>
    </row>
    <row r="15" spans="1:8">
      <c r="A15" s="13">
        <v>4</v>
      </c>
      <c r="B15" s="12" t="s">
        <v>38</v>
      </c>
      <c r="C15" s="12" t="s">
        <v>39</v>
      </c>
      <c r="D15" s="14"/>
      <c r="E15" s="20" t="s">
        <v>40</v>
      </c>
      <c r="F15" s="13">
        <v>30</v>
      </c>
      <c r="G15" s="20"/>
      <c r="H15" s="13"/>
    </row>
    <row r="16" ht="31.5" spans="1:8">
      <c r="A16" s="13">
        <v>5</v>
      </c>
      <c r="B16" s="11" t="s">
        <v>41</v>
      </c>
      <c r="C16" s="12" t="s">
        <v>42</v>
      </c>
      <c r="D16" s="12" t="s">
        <v>43</v>
      </c>
      <c r="E16" s="20" t="s">
        <v>44</v>
      </c>
      <c r="F16" s="20">
        <v>16</v>
      </c>
      <c r="G16" s="20"/>
      <c r="H16" s="13"/>
    </row>
    <row r="17" spans="1:8">
      <c r="A17" s="9" t="s">
        <v>45</v>
      </c>
      <c r="B17" s="16" t="s">
        <v>46</v>
      </c>
      <c r="C17" s="14"/>
      <c r="D17" s="12"/>
      <c r="E17" s="20"/>
      <c r="F17" s="20"/>
      <c r="G17" s="20"/>
      <c r="H17" s="13"/>
    </row>
    <row r="18" ht="31.5" spans="1:8">
      <c r="A18" s="13">
        <v>1</v>
      </c>
      <c r="B18" s="11" t="s">
        <v>47</v>
      </c>
      <c r="C18" s="12" t="s">
        <v>42</v>
      </c>
      <c r="D18" s="12" t="s">
        <v>48</v>
      </c>
      <c r="E18" s="20" t="s">
        <v>17</v>
      </c>
      <c r="F18" s="20">
        <f>15*2</f>
        <v>30</v>
      </c>
      <c r="G18" s="20"/>
      <c r="H18" s="13"/>
    </row>
    <row r="19" spans="1:8">
      <c r="A19" s="9" t="s">
        <v>49</v>
      </c>
      <c r="B19" s="16" t="s">
        <v>50</v>
      </c>
      <c r="C19" s="12"/>
      <c r="D19" s="12"/>
      <c r="E19" s="20"/>
      <c r="F19" s="20"/>
      <c r="G19" s="20"/>
      <c r="H19" s="13"/>
    </row>
    <row r="20" ht="23" customHeight="1" spans="1:8">
      <c r="A20" s="13">
        <v>1</v>
      </c>
      <c r="B20" s="11" t="s">
        <v>51</v>
      </c>
      <c r="C20" s="12" t="s">
        <v>12</v>
      </c>
      <c r="D20" s="12" t="s">
        <v>52</v>
      </c>
      <c r="E20" s="20" t="s">
        <v>17</v>
      </c>
      <c r="F20" s="20">
        <f>1.6*3*70%+3*3*70%</f>
        <v>9.66</v>
      </c>
      <c r="G20" s="20"/>
      <c r="H20" s="13"/>
    </row>
    <row r="21" ht="23" customHeight="1" spans="1:8">
      <c r="A21" s="13">
        <v>2</v>
      </c>
      <c r="B21" s="11" t="s">
        <v>53</v>
      </c>
      <c r="C21" s="12" t="s">
        <v>21</v>
      </c>
      <c r="D21" s="12" t="s">
        <v>54</v>
      </c>
      <c r="E21" s="20" t="s">
        <v>17</v>
      </c>
      <c r="F21" s="20">
        <f>(7.8*3)*2+3*3</f>
        <v>55.8</v>
      </c>
      <c r="G21" s="20"/>
      <c r="H21" s="13"/>
    </row>
    <row r="22" ht="23" customHeight="1" spans="1:8">
      <c r="A22" s="13">
        <v>3</v>
      </c>
      <c r="B22" s="11" t="s">
        <v>55</v>
      </c>
      <c r="C22" s="12" t="s">
        <v>24</v>
      </c>
      <c r="D22" s="12" t="s">
        <v>54</v>
      </c>
      <c r="E22" s="20" t="s">
        <v>17</v>
      </c>
      <c r="F22" s="20">
        <f>(7.8*3)*2+3*3</f>
        <v>55.8</v>
      </c>
      <c r="G22" s="20"/>
      <c r="H22" s="21"/>
    </row>
    <row r="23" ht="31.5" spans="1:8">
      <c r="A23" s="13">
        <v>4</v>
      </c>
      <c r="B23" s="11" t="s">
        <v>56</v>
      </c>
      <c r="C23" s="12" t="s">
        <v>42</v>
      </c>
      <c r="D23" s="12" t="s">
        <v>57</v>
      </c>
      <c r="E23" s="20" t="s">
        <v>17</v>
      </c>
      <c r="F23" s="22">
        <f>(7.8*3)*2*70%</f>
        <v>32.76</v>
      </c>
      <c r="G23" s="20"/>
      <c r="H23" s="21"/>
    </row>
    <row r="24" spans="1:8">
      <c r="A24" s="13">
        <v>5</v>
      </c>
      <c r="B24" s="11" t="s">
        <v>58</v>
      </c>
      <c r="C24" s="12" t="s">
        <v>59</v>
      </c>
      <c r="D24" s="12"/>
      <c r="E24" s="20" t="s">
        <v>60</v>
      </c>
      <c r="F24" s="20">
        <v>16</v>
      </c>
      <c r="G24" s="20"/>
      <c r="H24" s="13"/>
    </row>
    <row r="25" spans="1:8">
      <c r="A25" s="13">
        <v>6</v>
      </c>
      <c r="B25" s="11" t="s">
        <v>61</v>
      </c>
      <c r="C25" s="12" t="s">
        <v>59</v>
      </c>
      <c r="D25" s="12"/>
      <c r="E25" s="20" t="s">
        <v>40</v>
      </c>
      <c r="F25" s="20">
        <v>16</v>
      </c>
      <c r="G25" s="20"/>
      <c r="H25" s="13"/>
    </row>
    <row r="26" spans="1:8">
      <c r="A26" s="13">
        <v>7</v>
      </c>
      <c r="B26" s="11" t="s">
        <v>62</v>
      </c>
      <c r="C26" s="12" t="s">
        <v>63</v>
      </c>
      <c r="D26" s="12"/>
      <c r="E26" s="20" t="s">
        <v>64</v>
      </c>
      <c r="F26" s="20">
        <v>26</v>
      </c>
      <c r="G26" s="20"/>
      <c r="H26" s="13"/>
    </row>
    <row r="27" spans="1:8">
      <c r="A27" s="9" t="s">
        <v>65</v>
      </c>
      <c r="B27" s="16" t="s">
        <v>66</v>
      </c>
      <c r="C27" s="12"/>
      <c r="D27" s="12"/>
      <c r="E27" s="20"/>
      <c r="F27" s="20"/>
      <c r="G27" s="20"/>
      <c r="H27" s="13"/>
    </row>
    <row r="28" spans="1:8">
      <c r="A28" s="13">
        <v>1</v>
      </c>
      <c r="B28" s="11" t="s">
        <v>67</v>
      </c>
      <c r="C28" s="12"/>
      <c r="D28" s="12"/>
      <c r="E28" s="20" t="s">
        <v>68</v>
      </c>
      <c r="F28" s="20">
        <v>1</v>
      </c>
      <c r="G28" s="20"/>
      <c r="H28" s="13"/>
    </row>
    <row r="29" spans="1:8">
      <c r="A29" s="13">
        <v>2</v>
      </c>
      <c r="B29" s="11" t="s">
        <v>69</v>
      </c>
      <c r="C29" s="12" t="s">
        <v>70</v>
      </c>
      <c r="D29" s="12"/>
      <c r="E29" s="20" t="s">
        <v>17</v>
      </c>
      <c r="F29" s="23">
        <v>130</v>
      </c>
      <c r="G29" s="20"/>
      <c r="H29" s="13"/>
    </row>
    <row r="30" s="2" customFormat="1" spans="1:8">
      <c r="A30" s="17">
        <v>3</v>
      </c>
      <c r="B30" s="18" t="s">
        <v>71</v>
      </c>
      <c r="C30" s="19" t="s">
        <v>72</v>
      </c>
      <c r="D30" s="19"/>
      <c r="E30" s="24" t="s">
        <v>73</v>
      </c>
      <c r="F30" s="24">
        <v>80</v>
      </c>
      <c r="G30" s="24"/>
      <c r="H30" s="17"/>
    </row>
    <row r="31" spans="1:8">
      <c r="A31" s="13">
        <v>4</v>
      </c>
      <c r="B31" s="11" t="s">
        <v>74</v>
      </c>
      <c r="C31" s="14" t="s">
        <v>75</v>
      </c>
      <c r="D31" s="12"/>
      <c r="E31" s="20" t="s">
        <v>76</v>
      </c>
      <c r="F31" s="20">
        <v>5000</v>
      </c>
      <c r="G31" s="20"/>
      <c r="H31" s="13"/>
    </row>
    <row r="32" spans="1:8">
      <c r="A32" s="9" t="s">
        <v>77</v>
      </c>
      <c r="B32" s="16" t="s">
        <v>78</v>
      </c>
      <c r="C32" s="14"/>
      <c r="D32" s="14"/>
      <c r="E32" s="13"/>
      <c r="F32" s="13"/>
      <c r="G32" s="13"/>
      <c r="H32" s="25"/>
    </row>
  </sheetData>
  <mergeCells count="1">
    <mergeCell ref="A1:H1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JGZ01</cp:lastModifiedBy>
  <dcterms:created xsi:type="dcterms:W3CDTF">2024-10-22T08:05:00Z</dcterms:created>
  <dcterms:modified xsi:type="dcterms:W3CDTF">2024-11-05T17:22:29Z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AC247C4F528547DC99F900A71A785498_12</vt:lpwstr>
  </property>
  <property fmtid="{D5CDD505-2E9C-101B-9397-08002B2CF9AE}" pid="3" name="KSOProductBuildVer">
    <vt:lpwstr>2052-11.8.2.1114</vt:lpwstr>
  </property>
</Properties>
</file>